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filterPrivacy="1" defaultThemeVersion="166925"/>
  <xr:revisionPtr revIDLastSave="0" documentId="13_ncr:1_{800AE3FF-838F-45FC-B373-676E5AA76AC3}" xr6:coauthVersionLast="47" xr6:coauthVersionMax="47" xr10:uidLastSave="{00000000-0000-0000-0000-000000000000}"/>
  <bookViews>
    <workbookView xWindow="-120" yWindow="-120" windowWidth="19440" windowHeight="10320" xr2:uid="{8837C68E-23EF-461A-ABA4-48F0B7D93A5D}"/>
  </bookViews>
  <sheets>
    <sheet name="Gen_cumul_mthly" sheetId="1" r:id="rId1"/>
    <sheet name="Gen_cumul_wkly" sheetId="2" r:id="rId2"/>
    <sheet name="Gen_W1M1_mthly" sheetId="3" r:id="rId3"/>
    <sheet name="Gen_W1M1_wkly" sheetId="4" r:id="rId4"/>
    <sheet name="K_cumul_mthly" sheetId="6" r:id="rId5"/>
    <sheet name="K_cumul_wkly" sheetId="7" r:id="rId6"/>
  </sheets>
  <definedNames>
    <definedName name="M_Quotent">#REF!</definedName>
    <definedName name="Scot_BR_Limit">#REF!</definedName>
    <definedName name="Scot_BRMax">#REF!</definedName>
    <definedName name="Scot_HR_Limit">#REF!</definedName>
    <definedName name="Scot_HRMax">#REF!</definedName>
    <definedName name="Scot_IR_Limit">#REF!</definedName>
    <definedName name="Scot_IRMax">#REF!</definedName>
    <definedName name="Scot_SR_Limit">#REF!</definedName>
    <definedName name="Scot_SRMax">#REF!</definedName>
    <definedName name="tax_year">Gen_cumul_mthly!$B$1</definedName>
    <definedName name="UK_BR_Monthly_max">#REF!</definedName>
    <definedName name="UK_BR_Weekly_max">#REF!</definedName>
    <definedName name="UK_BRLIMIT">#REF!</definedName>
    <definedName name="UK_BRMAX">#REF!</definedName>
    <definedName name="UK_HR_Monthly_max">#REF!</definedName>
    <definedName name="UK_HR_Weekly_max">#REF!</definedName>
    <definedName name="UK_HRLIMIT">#REF!</definedName>
    <definedName name="UK_HRMAX">#REF!</definedName>
    <definedName name="W_Quotent">#REF!</definedName>
    <definedName name="Welsh_BR_Limit">#REF!</definedName>
    <definedName name="Welsh_BRMax">#REF!</definedName>
    <definedName name="Welsh_HR_Limit">#REF!</definedName>
    <definedName name="Welsh_HRMax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7" l="1"/>
  <c r="B1" i="7"/>
  <c r="B3" i="6"/>
  <c r="B1" i="6"/>
  <c r="B1" i="4"/>
  <c r="B1" i="3"/>
  <c r="B1" i="2"/>
  <c r="B3" i="4"/>
  <c r="B3" i="2"/>
  <c r="B3" i="3"/>
  <c r="B3" i="1"/>
</calcChain>
</file>

<file path=xl/sharedStrings.xml><?xml version="1.0" encoding="utf-8"?>
<sst xmlns="http://schemas.openxmlformats.org/spreadsheetml/2006/main" count="245" uniqueCount="32">
  <si>
    <t>Employer :</t>
  </si>
  <si>
    <t>Year</t>
  </si>
  <si>
    <t>Pay frequency/type</t>
  </si>
  <si>
    <t>Gross pay</t>
  </si>
  <si>
    <t>Taxable pay to date</t>
  </si>
  <si>
    <t>Code</t>
  </si>
  <si>
    <t xml:space="preserve"> Tax due</t>
  </si>
  <si>
    <t>Tax due to date</t>
  </si>
  <si>
    <t>W1/M1</t>
  </si>
  <si>
    <t xml:space="preserve">Period </t>
  </si>
  <si>
    <t>Scottish tax examples</t>
  </si>
  <si>
    <t>S1257L</t>
  </si>
  <si>
    <t>SBR</t>
  </si>
  <si>
    <t>NT</t>
  </si>
  <si>
    <t>S45L</t>
  </si>
  <si>
    <t>WM1</t>
  </si>
  <si>
    <t>SD0</t>
  </si>
  <si>
    <t>SD1</t>
  </si>
  <si>
    <t>SD2</t>
  </si>
  <si>
    <t>S145L</t>
  </si>
  <si>
    <t>SD3</t>
  </si>
  <si>
    <t>Gen_cumul_mthly</t>
  </si>
  <si>
    <t>Gen_cumul_wkly</t>
  </si>
  <si>
    <t>Gen_W1M1_mthly</t>
  </si>
  <si>
    <t>Gen_W1M1_wkly</t>
  </si>
  <si>
    <t>K_cumul_Mthly</t>
  </si>
  <si>
    <t>SK585</t>
  </si>
  <si>
    <t>K_cumul_Wkly</t>
  </si>
  <si>
    <t>SK630</t>
  </si>
  <si>
    <t>HMRC are aware that the results of some payroll calculations may differ from the test data provided.</t>
  </si>
  <si>
    <t>As long as those results differ by no more than £00.01 then this is acceptable.</t>
  </si>
  <si>
    <t>2026 - 27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</si>
</sst>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5118DC-4436-4C56-B8E4-62ADB8F45073}">
  <dimension ref="A1:U18"/>
  <sheetViews>
    <sheetView tabSelected="1" workbookViewId="0">
      <selection activeCell="B1" sqref="B1"/>
    </sheetView>
  </sheetViews>
  <sheetFormatPr defaultRowHeight="15" x14ac:dyDescent="0.25"/>
  <cols>
    <col min="1" max="1" width="17.140625" customWidth="1"/>
    <col min="2" max="2" width="10" customWidth="1"/>
    <col min="3" max="3" width="17.140625" customWidth="1"/>
    <col min="4" max="4" width="6.42578125" customWidth="1"/>
    <col min="5" max="5" width="8.7109375" customWidth="1"/>
    <col min="6" max="6" width="6.42578125" customWidth="1"/>
    <col min="7" max="7" width="10.42578125" style="2" customWidth="1"/>
    <col min="8" max="8" width="14.140625" customWidth="1"/>
    <col min="9" max="9" width="5.28515625" customWidth="1"/>
    <col min="10" max="10" width="4.140625" customWidth="1"/>
    <col min="11" max="11" width="19.85546875" customWidth="1"/>
    <col min="12" max="12" width="19.42578125" customWidth="1"/>
    <col min="13" max="13" width="19.7109375" customWidth="1"/>
    <col min="14" max="14" width="12.85546875" customWidth="1"/>
    <col min="15" max="15" width="10.42578125" customWidth="1"/>
    <col min="16" max="16" width="12.85546875" customWidth="1"/>
    <col min="17" max="17" width="11.42578125" customWidth="1"/>
    <col min="18" max="18" width="13.5703125" customWidth="1"/>
    <col min="19" max="19" width="11.42578125" customWidth="1"/>
    <col min="20" max="20" width="17.85546875" style="2" customWidth="1"/>
    <col min="21" max="21" width="15.28515625" customWidth="1"/>
    <col min="22" max="22" width="15.85546875" customWidth="1"/>
    <col min="23" max="23" width="14" customWidth="1"/>
    <col min="24" max="24" width="18.28515625" customWidth="1"/>
    <col min="25" max="25" width="17.85546875" customWidth="1"/>
    <col min="26" max="26" width="17.7109375" customWidth="1"/>
  </cols>
  <sheetData>
    <row r="1" spans="1:20" x14ac:dyDescent="0.25">
      <c r="A1" t="s">
        <v>0</v>
      </c>
      <c r="B1" t="s">
        <v>31</v>
      </c>
      <c r="C1" t="s">
        <v>10</v>
      </c>
    </row>
    <row r="3" spans="1:20" x14ac:dyDescent="0.25">
      <c r="A3" t="s">
        <v>1</v>
      </c>
      <c r="B3" t="str">
        <f>tax_year</f>
        <v>2026 - 27</v>
      </c>
    </row>
    <row r="4" spans="1:20" x14ac:dyDescent="0.25">
      <c r="T4"/>
    </row>
    <row r="5" spans="1:20" x14ac:dyDescent="0.25">
      <c r="A5" s="1" t="s">
        <v>2</v>
      </c>
      <c r="B5" s="1" t="s">
        <v>3</v>
      </c>
      <c r="C5" s="1" t="s">
        <v>4</v>
      </c>
      <c r="D5" s="1" t="s">
        <v>5</v>
      </c>
      <c r="E5" s="1" t="s">
        <v>8</v>
      </c>
      <c r="F5" s="1" t="s">
        <v>9</v>
      </c>
      <c r="G5" s="1" t="s">
        <v>6</v>
      </c>
      <c r="H5" s="1" t="s">
        <v>7</v>
      </c>
      <c r="T5"/>
    </row>
    <row r="6" spans="1:20" x14ac:dyDescent="0.25">
      <c r="A6" s="5" t="s">
        <v>21</v>
      </c>
      <c r="B6" s="6">
        <v>1156.25</v>
      </c>
      <c r="C6" s="6">
        <v>1156.25</v>
      </c>
      <c r="D6" s="5" t="s">
        <v>11</v>
      </c>
      <c r="E6" s="5"/>
      <c r="F6" s="5">
        <v>1</v>
      </c>
      <c r="G6" s="6">
        <v>20.329999999999998</v>
      </c>
      <c r="H6" s="6">
        <v>20.329999999999998</v>
      </c>
    </row>
    <row r="7" spans="1:20" x14ac:dyDescent="0.25">
      <c r="A7" s="5" t="s">
        <v>21</v>
      </c>
      <c r="B7" s="6">
        <v>1156.26</v>
      </c>
      <c r="C7" s="6">
        <v>2312.5100000000002</v>
      </c>
      <c r="D7" s="5" t="s">
        <v>11</v>
      </c>
      <c r="E7" s="5"/>
      <c r="F7" s="5">
        <v>2</v>
      </c>
      <c r="G7" s="6">
        <v>20.520000000000003</v>
      </c>
      <c r="H7" s="6">
        <v>40.85</v>
      </c>
    </row>
    <row r="8" spans="1:20" x14ac:dyDescent="0.25">
      <c r="A8" s="5" t="s">
        <v>21</v>
      </c>
      <c r="B8" s="6">
        <v>31123.26</v>
      </c>
      <c r="C8" s="6">
        <v>33435.769999999997</v>
      </c>
      <c r="D8" s="5" t="s">
        <v>11</v>
      </c>
      <c r="E8" s="5"/>
      <c r="F8" s="5">
        <v>3</v>
      </c>
      <c r="G8" s="6">
        <v>11436.779999999999</v>
      </c>
      <c r="H8" s="6">
        <v>11477.63</v>
      </c>
    </row>
    <row r="9" spans="1:20" x14ac:dyDescent="0.25">
      <c r="A9" s="5" t="s">
        <v>21</v>
      </c>
      <c r="B9" s="6">
        <v>14465.71</v>
      </c>
      <c r="C9" s="6">
        <v>47901.479999999996</v>
      </c>
      <c r="D9" s="5" t="s">
        <v>11</v>
      </c>
      <c r="E9" s="5"/>
      <c r="F9" s="5">
        <v>4</v>
      </c>
      <c r="G9" s="6">
        <v>5380.3200000000015</v>
      </c>
      <c r="H9" s="6">
        <v>16857.95</v>
      </c>
    </row>
    <row r="10" spans="1:20" x14ac:dyDescent="0.25">
      <c r="A10" s="5" t="s">
        <v>21</v>
      </c>
      <c r="B10" s="6">
        <v>52681.25</v>
      </c>
      <c r="C10" s="6">
        <v>100582.73</v>
      </c>
      <c r="D10" s="5" t="s">
        <v>11</v>
      </c>
      <c r="E10" s="5"/>
      <c r="F10" s="5">
        <v>5</v>
      </c>
      <c r="G10" s="6">
        <v>23753.37</v>
      </c>
      <c r="H10" s="6">
        <v>40611.32</v>
      </c>
    </row>
    <row r="11" spans="1:20" x14ac:dyDescent="0.25">
      <c r="A11" s="5" t="s">
        <v>21</v>
      </c>
      <c r="B11" s="6">
        <v>50000</v>
      </c>
      <c r="C11" s="6">
        <v>150582.72999999998</v>
      </c>
      <c r="D11" s="5" t="s">
        <v>11</v>
      </c>
      <c r="E11" s="5"/>
      <c r="F11" s="5">
        <v>6</v>
      </c>
      <c r="G11" s="6">
        <v>22466.489999999998</v>
      </c>
      <c r="H11" s="6">
        <v>63077.81</v>
      </c>
    </row>
    <row r="12" spans="1:20" x14ac:dyDescent="0.25">
      <c r="A12" s="5" t="s">
        <v>21</v>
      </c>
      <c r="B12" s="6">
        <v>15000</v>
      </c>
      <c r="C12" s="6">
        <v>165582.72999999998</v>
      </c>
      <c r="D12" s="5" t="s">
        <v>11</v>
      </c>
      <c r="E12" s="5"/>
      <c r="F12" s="5">
        <v>7</v>
      </c>
      <c r="G12" s="6">
        <v>5666.0100000000093</v>
      </c>
      <c r="H12" s="6">
        <v>68743.820000000007</v>
      </c>
    </row>
    <row r="13" spans="1:20" x14ac:dyDescent="0.25">
      <c r="A13" s="5" t="s">
        <v>21</v>
      </c>
      <c r="B13" s="6">
        <v>14000.55</v>
      </c>
      <c r="C13" s="6">
        <v>179583.27999999997</v>
      </c>
      <c r="D13" s="5" t="s">
        <v>11</v>
      </c>
      <c r="E13" s="5"/>
      <c r="F13" s="5">
        <v>8</v>
      </c>
      <c r="G13" s="6">
        <v>5186.9699999999866</v>
      </c>
      <c r="H13" s="6">
        <v>73930.789999999994</v>
      </c>
    </row>
    <row r="14" spans="1:20" x14ac:dyDescent="0.25">
      <c r="A14" s="5" t="s">
        <v>21</v>
      </c>
      <c r="B14" s="6">
        <v>12590.45</v>
      </c>
      <c r="C14" s="6">
        <v>192173.72999999998</v>
      </c>
      <c r="D14" s="5" t="s">
        <v>12</v>
      </c>
      <c r="E14" s="5"/>
      <c r="F14" s="5">
        <v>9</v>
      </c>
      <c r="G14" s="6">
        <v>-35496.189999999995</v>
      </c>
      <c r="H14" s="6">
        <v>38434.6</v>
      </c>
    </row>
    <row r="15" spans="1:20" x14ac:dyDescent="0.25">
      <c r="A15" s="5" t="s">
        <v>21</v>
      </c>
      <c r="B15" s="6">
        <v>11245.05</v>
      </c>
      <c r="C15" s="6">
        <v>203418.77999999997</v>
      </c>
      <c r="D15" s="5" t="s">
        <v>13</v>
      </c>
      <c r="E15" s="5"/>
      <c r="F15" s="5">
        <v>10</v>
      </c>
      <c r="G15" s="6">
        <v>-38434.6</v>
      </c>
      <c r="H15" s="6">
        <v>0</v>
      </c>
    </row>
    <row r="17" spans="1:21" x14ac:dyDescent="0.25">
      <c r="A17" s="7" t="s">
        <v>29</v>
      </c>
      <c r="G17"/>
      <c r="H17" s="2"/>
      <c r="T17"/>
      <c r="U17" s="2"/>
    </row>
    <row r="18" spans="1:21" x14ac:dyDescent="0.25">
      <c r="A18" s="7" t="s">
        <v>30</v>
      </c>
      <c r="G18"/>
      <c r="H18" s="2"/>
      <c r="T18"/>
      <c r="U18" s="2"/>
    </row>
  </sheetData>
  <pageMargins left="0.7" right="0.7" top="0.75" bottom="0.75" header="0.3" footer="0.3"/>
  <pageSetup paperSize="9" orientation="portrait" r:id="rId1"/>
  <headerFooter>
    <oddFooter>&amp;C&amp;1#&amp;"Calibri"&amp;10&amp;K000000OFFICIAL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4DEB61-E143-4C23-B4E8-FBDB1F6B3F21}">
  <dimension ref="A1:Y48"/>
  <sheetViews>
    <sheetView workbookViewId="0">
      <selection activeCell="B1" sqref="B1"/>
    </sheetView>
  </sheetViews>
  <sheetFormatPr defaultRowHeight="15" x14ac:dyDescent="0.25"/>
  <cols>
    <col min="1" max="1" width="17.140625" customWidth="1"/>
    <col min="2" max="2" width="10" customWidth="1"/>
    <col min="3" max="3" width="17.140625" customWidth="1"/>
    <col min="4" max="4" width="6.42578125" customWidth="1"/>
    <col min="6" max="6" width="6.42578125" customWidth="1"/>
    <col min="7" max="7" width="10.42578125" customWidth="1"/>
    <col min="8" max="8" width="14.140625" customWidth="1"/>
    <col min="10" max="10" width="19.85546875" customWidth="1"/>
    <col min="11" max="11" width="20.5703125" customWidth="1"/>
    <col min="12" max="12" width="19.7109375" customWidth="1"/>
    <col min="13" max="13" width="12.85546875" customWidth="1"/>
    <col min="14" max="14" width="10.42578125" customWidth="1"/>
    <col min="15" max="15" width="12.85546875" customWidth="1"/>
    <col min="16" max="16" width="11.42578125" customWidth="1"/>
    <col min="17" max="17" width="13.5703125" customWidth="1"/>
    <col min="18" max="18" width="11.42578125" customWidth="1"/>
    <col min="19" max="19" width="17.85546875" customWidth="1"/>
    <col min="20" max="20" width="15.28515625" customWidth="1"/>
    <col min="21" max="21" width="15.85546875" customWidth="1"/>
    <col min="22" max="22" width="14" customWidth="1"/>
    <col min="23" max="23" width="18.28515625" customWidth="1"/>
    <col min="24" max="24" width="17.85546875" customWidth="1"/>
    <col min="25" max="25" width="17.7109375" customWidth="1"/>
  </cols>
  <sheetData>
    <row r="1" spans="1:25" x14ac:dyDescent="0.25">
      <c r="A1" t="s">
        <v>0</v>
      </c>
      <c r="B1" t="str">
        <f>tax_year</f>
        <v>2026 - 27</v>
      </c>
      <c r="C1" t="s">
        <v>10</v>
      </c>
    </row>
    <row r="3" spans="1:25" x14ac:dyDescent="0.25">
      <c r="A3" t="s">
        <v>1</v>
      </c>
      <c r="B3" t="str">
        <f>tax_year</f>
        <v>2026 - 27</v>
      </c>
    </row>
    <row r="4" spans="1:25" x14ac:dyDescent="0.25">
      <c r="J4" s="1"/>
      <c r="K4" s="1"/>
      <c r="L4" s="1"/>
      <c r="Y4" s="1"/>
    </row>
    <row r="5" spans="1:25" x14ac:dyDescent="0.25">
      <c r="A5" s="1" t="s">
        <v>2</v>
      </c>
      <c r="B5" s="1" t="s">
        <v>3</v>
      </c>
      <c r="C5" s="1" t="s">
        <v>4</v>
      </c>
      <c r="D5" s="1" t="s">
        <v>5</v>
      </c>
      <c r="E5" s="1" t="s">
        <v>8</v>
      </c>
      <c r="F5" s="1" t="s">
        <v>9</v>
      </c>
      <c r="G5" s="1" t="s">
        <v>6</v>
      </c>
      <c r="H5" s="1" t="s">
        <v>7</v>
      </c>
      <c r="J5" s="1"/>
      <c r="K5" s="3"/>
      <c r="L5" s="3"/>
      <c r="M5" s="3"/>
      <c r="N5" s="1"/>
      <c r="O5" s="3"/>
      <c r="P5" s="1"/>
      <c r="Q5" s="3"/>
      <c r="R5" s="1"/>
      <c r="S5" s="3"/>
      <c r="T5" s="1"/>
      <c r="U5" s="3"/>
      <c r="V5" s="1"/>
      <c r="W5" s="3"/>
      <c r="X5" s="1"/>
      <c r="Y5" s="3"/>
    </row>
    <row r="6" spans="1:25" x14ac:dyDescent="0.25">
      <c r="A6" s="5" t="s">
        <v>22</v>
      </c>
      <c r="B6" s="6">
        <v>267.07</v>
      </c>
      <c r="C6" s="6">
        <v>267.07</v>
      </c>
      <c r="D6" s="5" t="s">
        <v>11</v>
      </c>
      <c r="E6" s="5"/>
      <c r="F6" s="5">
        <v>1</v>
      </c>
      <c r="G6" s="6">
        <v>4.75</v>
      </c>
      <c r="H6" s="6">
        <v>4.75</v>
      </c>
    </row>
    <row r="7" spans="1:25" x14ac:dyDescent="0.25">
      <c r="A7" s="5" t="s">
        <v>22</v>
      </c>
      <c r="B7" s="6">
        <v>266.08</v>
      </c>
      <c r="C7" s="6">
        <v>533.15</v>
      </c>
      <c r="D7" s="5" t="s">
        <v>11</v>
      </c>
      <c r="E7" s="5"/>
      <c r="F7" s="5">
        <v>2</v>
      </c>
      <c r="G7" s="6">
        <v>4.5600000000000005</v>
      </c>
      <c r="H7" s="6">
        <v>9.31</v>
      </c>
    </row>
    <row r="8" spans="1:25" x14ac:dyDescent="0.25">
      <c r="A8" s="5" t="s">
        <v>22</v>
      </c>
      <c r="B8" s="6">
        <v>853.05</v>
      </c>
      <c r="C8" s="6">
        <v>1386.1999999999998</v>
      </c>
      <c r="D8" s="5" t="s">
        <v>11</v>
      </c>
      <c r="E8" s="5"/>
      <c r="F8" s="5">
        <v>3</v>
      </c>
      <c r="G8" s="6">
        <v>120.4</v>
      </c>
      <c r="H8" s="6">
        <v>129.71</v>
      </c>
    </row>
    <row r="9" spans="1:25" x14ac:dyDescent="0.25">
      <c r="A9" s="5" t="s">
        <v>22</v>
      </c>
      <c r="B9" s="6">
        <v>2021.09</v>
      </c>
      <c r="C9" s="6">
        <v>3407.29</v>
      </c>
      <c r="D9" s="5" t="s">
        <v>11</v>
      </c>
      <c r="E9" s="5"/>
      <c r="F9" s="5">
        <v>4</v>
      </c>
      <c r="G9" s="6">
        <v>376.30999999999995</v>
      </c>
      <c r="H9" s="6">
        <v>506.02</v>
      </c>
    </row>
    <row r="10" spans="1:25" x14ac:dyDescent="0.25">
      <c r="A10" s="5" t="s">
        <v>22</v>
      </c>
      <c r="B10" s="6">
        <v>9834.16</v>
      </c>
      <c r="C10" s="6">
        <v>13241.45</v>
      </c>
      <c r="D10" s="5" t="s">
        <v>11</v>
      </c>
      <c r="E10" s="5"/>
      <c r="F10" s="5">
        <v>5</v>
      </c>
      <c r="G10" s="6">
        <v>4079.9</v>
      </c>
      <c r="H10" s="6">
        <v>4585.92</v>
      </c>
    </row>
    <row r="11" spans="1:25" x14ac:dyDescent="0.25">
      <c r="A11" s="5" t="s">
        <v>22</v>
      </c>
      <c r="B11" s="6">
        <v>15000</v>
      </c>
      <c r="C11" s="6">
        <v>28241.45</v>
      </c>
      <c r="D11" s="5" t="s">
        <v>11</v>
      </c>
      <c r="E11" s="5"/>
      <c r="F11" s="5">
        <v>6</v>
      </c>
      <c r="G11" s="6">
        <v>6845.99</v>
      </c>
      <c r="H11" s="6">
        <v>11431.91</v>
      </c>
    </row>
    <row r="12" spans="1:25" x14ac:dyDescent="0.25">
      <c r="A12" s="5" t="s">
        <v>22</v>
      </c>
      <c r="B12" s="6">
        <v>242.84</v>
      </c>
      <c r="C12" s="6">
        <v>28484.29</v>
      </c>
      <c r="D12" s="5" t="s">
        <v>11</v>
      </c>
      <c r="E12" s="5"/>
      <c r="F12" s="5">
        <v>7</v>
      </c>
      <c r="G12" s="6">
        <v>-237.31999999999971</v>
      </c>
      <c r="H12" s="6">
        <v>11194.59</v>
      </c>
    </row>
    <row r="13" spans="1:25" x14ac:dyDescent="0.25">
      <c r="A13" s="5" t="s">
        <v>22</v>
      </c>
      <c r="B13" s="6">
        <v>243.83</v>
      </c>
      <c r="C13" s="6">
        <v>28728.120000000003</v>
      </c>
      <c r="D13" s="5" t="s">
        <v>11</v>
      </c>
      <c r="E13" s="5"/>
      <c r="F13" s="5">
        <v>8</v>
      </c>
      <c r="G13" s="6">
        <v>-236.84000000000015</v>
      </c>
      <c r="H13" s="6">
        <v>10957.75</v>
      </c>
    </row>
    <row r="14" spans="1:25" x14ac:dyDescent="0.25">
      <c r="A14" s="5" t="s">
        <v>22</v>
      </c>
      <c r="B14" s="6">
        <v>632.84</v>
      </c>
      <c r="C14" s="6">
        <v>29360.960000000003</v>
      </c>
      <c r="D14" s="5" t="s">
        <v>12</v>
      </c>
      <c r="E14" s="5"/>
      <c r="F14" s="5">
        <v>9</v>
      </c>
      <c r="G14" s="6">
        <v>-5085.75</v>
      </c>
      <c r="H14" s="6">
        <v>5872</v>
      </c>
    </row>
    <row r="15" spans="1:25" x14ac:dyDescent="0.25">
      <c r="A15" s="5" t="s">
        <v>22</v>
      </c>
      <c r="B15" s="6">
        <v>2893.83</v>
      </c>
      <c r="C15" s="6">
        <v>32254.79</v>
      </c>
      <c r="D15" s="5" t="s">
        <v>13</v>
      </c>
      <c r="E15" s="5"/>
      <c r="F15" s="5">
        <v>10</v>
      </c>
      <c r="G15" s="6">
        <v>-5872</v>
      </c>
      <c r="H15" s="6">
        <v>0</v>
      </c>
    </row>
    <row r="17" spans="1:21" x14ac:dyDescent="0.25">
      <c r="A17" s="7" t="s">
        <v>29</v>
      </c>
      <c r="H17" s="2"/>
      <c r="U17" s="2"/>
    </row>
    <row r="18" spans="1:21" x14ac:dyDescent="0.25">
      <c r="A18" s="7" t="s">
        <v>30</v>
      </c>
      <c r="H18" s="2"/>
      <c r="U18" s="2"/>
    </row>
    <row r="35" spans="19:19" x14ac:dyDescent="0.25">
      <c r="S35" s="2"/>
    </row>
    <row r="48" spans="19:19" x14ac:dyDescent="0.25">
      <c r="S48" s="2"/>
    </row>
  </sheetData>
  <pageMargins left="0.7" right="0.7" top="0.75" bottom="0.75" header="0.3" footer="0.3"/>
  <pageSetup paperSize="9" orientation="portrait" r:id="rId1"/>
  <headerFooter>
    <oddFooter>&amp;C&amp;1#&amp;"Calibri"&amp;10&amp;K000000OFFICIAL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430B55-1629-49CE-A1E4-C4737152563E}">
  <dimension ref="A1:U28"/>
  <sheetViews>
    <sheetView workbookViewId="0">
      <selection activeCell="B1" sqref="B1"/>
    </sheetView>
  </sheetViews>
  <sheetFormatPr defaultRowHeight="15" x14ac:dyDescent="0.25"/>
  <cols>
    <col min="1" max="1" width="17.140625" customWidth="1"/>
    <col min="2" max="2" width="10" customWidth="1"/>
    <col min="3" max="3" width="17.140625" customWidth="1"/>
    <col min="4" max="4" width="6.42578125" customWidth="1"/>
    <col min="6" max="6" width="6.42578125" customWidth="1"/>
    <col min="7" max="7" width="10.42578125" customWidth="1"/>
    <col min="8" max="8" width="14.140625" customWidth="1"/>
    <col min="10" max="10" width="19.85546875" customWidth="1"/>
    <col min="11" max="11" width="19.140625" customWidth="1"/>
    <col min="12" max="12" width="19.7109375" customWidth="1"/>
    <col min="13" max="13" width="12.85546875" customWidth="1"/>
    <col min="14" max="14" width="10.42578125" customWidth="1"/>
    <col min="15" max="15" width="12.85546875" customWidth="1"/>
    <col min="16" max="16" width="11.42578125" customWidth="1"/>
    <col min="17" max="17" width="13.5703125" customWidth="1"/>
    <col min="18" max="18" width="11.42578125" customWidth="1"/>
    <col min="19" max="19" width="17.85546875" customWidth="1"/>
    <col min="20" max="20" width="15.28515625" customWidth="1"/>
    <col min="21" max="21" width="15.85546875" customWidth="1"/>
    <col min="22" max="22" width="13.85546875" customWidth="1"/>
    <col min="23" max="23" width="18.28515625" customWidth="1"/>
    <col min="24" max="24" width="16.5703125" customWidth="1"/>
  </cols>
  <sheetData>
    <row r="1" spans="1:8" x14ac:dyDescent="0.25">
      <c r="A1" t="s">
        <v>0</v>
      </c>
      <c r="B1" t="str">
        <f>tax_year</f>
        <v>2026 - 27</v>
      </c>
      <c r="C1" t="s">
        <v>10</v>
      </c>
    </row>
    <row r="3" spans="1:8" x14ac:dyDescent="0.25">
      <c r="A3" t="s">
        <v>1</v>
      </c>
      <c r="B3" t="str">
        <f>tax_year</f>
        <v>2026 - 27</v>
      </c>
    </row>
    <row r="5" spans="1:8" x14ac:dyDescent="0.25">
      <c r="A5" s="1" t="s">
        <v>2</v>
      </c>
      <c r="B5" s="1" t="s">
        <v>3</v>
      </c>
      <c r="C5" s="1" t="s">
        <v>4</v>
      </c>
      <c r="D5" s="1" t="s">
        <v>5</v>
      </c>
      <c r="E5" s="1" t="s">
        <v>8</v>
      </c>
      <c r="F5" s="1" t="s">
        <v>9</v>
      </c>
      <c r="G5" s="1" t="s">
        <v>6</v>
      </c>
      <c r="H5" s="1" t="s">
        <v>7</v>
      </c>
    </row>
    <row r="6" spans="1:8" x14ac:dyDescent="0.25">
      <c r="A6" s="5" t="s">
        <v>23</v>
      </c>
      <c r="B6" s="5">
        <v>39.24</v>
      </c>
      <c r="C6" s="5">
        <v>39.24</v>
      </c>
      <c r="D6" s="5" t="s">
        <v>14</v>
      </c>
      <c r="E6" s="5" t="s">
        <v>15</v>
      </c>
      <c r="F6" s="5">
        <v>1</v>
      </c>
      <c r="G6" s="6">
        <v>0</v>
      </c>
      <c r="H6" s="6">
        <v>0</v>
      </c>
    </row>
    <row r="7" spans="1:8" x14ac:dyDescent="0.25">
      <c r="A7" s="5" t="s">
        <v>23</v>
      </c>
      <c r="B7" s="5">
        <v>39.25</v>
      </c>
      <c r="C7" s="5">
        <v>39.25</v>
      </c>
      <c r="D7" s="5" t="s">
        <v>14</v>
      </c>
      <c r="E7" s="5" t="s">
        <v>15</v>
      </c>
      <c r="F7" s="5">
        <v>1</v>
      </c>
      <c r="G7" s="6">
        <v>0.19</v>
      </c>
      <c r="H7" s="6">
        <v>0.19</v>
      </c>
    </row>
    <row r="8" spans="1:8" x14ac:dyDescent="0.25">
      <c r="A8" s="5" t="s">
        <v>23</v>
      </c>
      <c r="B8" s="5">
        <v>3164.24</v>
      </c>
      <c r="C8" s="5">
        <v>3164.24</v>
      </c>
      <c r="D8" s="5" t="s">
        <v>14</v>
      </c>
      <c r="E8" s="5" t="s">
        <v>15</v>
      </c>
      <c r="F8" s="5">
        <v>1</v>
      </c>
      <c r="G8" s="6">
        <v>750.95</v>
      </c>
      <c r="H8" s="6">
        <v>750.95</v>
      </c>
    </row>
    <row r="9" spans="1:8" x14ac:dyDescent="0.25">
      <c r="A9" s="5" t="s">
        <v>23</v>
      </c>
      <c r="B9" s="5">
        <v>3164.25</v>
      </c>
      <c r="C9" s="5">
        <v>3164.25</v>
      </c>
      <c r="D9" s="5" t="s">
        <v>14</v>
      </c>
      <c r="E9" s="5" t="s">
        <v>15</v>
      </c>
      <c r="F9" s="5">
        <v>1</v>
      </c>
      <c r="G9" s="6">
        <v>751.37</v>
      </c>
      <c r="H9" s="6">
        <v>751.37</v>
      </c>
    </row>
    <row r="10" spans="1:8" x14ac:dyDescent="0.25">
      <c r="A10" s="5" t="s">
        <v>23</v>
      </c>
      <c r="B10" s="5">
        <v>10450.24</v>
      </c>
      <c r="C10" s="5">
        <v>10450.24</v>
      </c>
      <c r="D10" s="5" t="s">
        <v>14</v>
      </c>
      <c r="E10" s="5" t="s">
        <v>15</v>
      </c>
      <c r="F10" s="5">
        <v>1</v>
      </c>
      <c r="G10" s="6">
        <v>3967.32</v>
      </c>
      <c r="H10" s="6">
        <v>3967.32</v>
      </c>
    </row>
    <row r="11" spans="1:8" x14ac:dyDescent="0.25">
      <c r="A11" s="5" t="s">
        <v>23</v>
      </c>
      <c r="B11" s="5">
        <v>10500.78</v>
      </c>
      <c r="C11" s="5">
        <v>10500.78</v>
      </c>
      <c r="D11" s="5" t="s">
        <v>14</v>
      </c>
      <c r="E11" s="5" t="s">
        <v>15</v>
      </c>
      <c r="F11" s="5">
        <v>1</v>
      </c>
      <c r="G11" s="6">
        <v>3991.28</v>
      </c>
      <c r="H11" s="6">
        <v>3991.28</v>
      </c>
    </row>
    <row r="12" spans="1:8" x14ac:dyDescent="0.25">
      <c r="A12" s="5" t="s">
        <v>23</v>
      </c>
      <c r="B12" s="5">
        <v>12539.24</v>
      </c>
      <c r="C12" s="5">
        <v>12539.24</v>
      </c>
      <c r="D12" s="5" t="s">
        <v>14</v>
      </c>
      <c r="E12" s="5" t="s">
        <v>15</v>
      </c>
      <c r="F12" s="5">
        <v>1</v>
      </c>
      <c r="G12" s="6">
        <v>4969.5200000000004</v>
      </c>
      <c r="H12" s="6">
        <v>4969.5200000000004</v>
      </c>
    </row>
    <row r="13" spans="1:8" x14ac:dyDescent="0.25">
      <c r="A13" s="5" t="s">
        <v>23</v>
      </c>
      <c r="B13" s="5">
        <v>12539.25</v>
      </c>
      <c r="C13" s="5">
        <v>12539.25</v>
      </c>
      <c r="D13" s="5" t="s">
        <v>14</v>
      </c>
      <c r="E13" s="5" t="s">
        <v>15</v>
      </c>
      <c r="F13" s="5">
        <v>1</v>
      </c>
      <c r="G13" s="6">
        <v>4970</v>
      </c>
      <c r="H13" s="6">
        <v>4970</v>
      </c>
    </row>
    <row r="14" spans="1:8" x14ac:dyDescent="0.25">
      <c r="A14" s="5" t="s">
        <v>23</v>
      </c>
      <c r="B14" s="5">
        <v>99.99</v>
      </c>
      <c r="C14" s="5">
        <v>99.99</v>
      </c>
      <c r="D14" s="5" t="s">
        <v>12</v>
      </c>
      <c r="E14" s="5" t="s">
        <v>15</v>
      </c>
      <c r="F14" s="5">
        <v>1</v>
      </c>
      <c r="G14" s="6">
        <v>19.8</v>
      </c>
      <c r="H14" s="6">
        <v>19.8</v>
      </c>
    </row>
    <row r="15" spans="1:8" x14ac:dyDescent="0.25">
      <c r="A15" s="5" t="s">
        <v>23</v>
      </c>
      <c r="B15" s="5">
        <v>1450.03</v>
      </c>
      <c r="C15" s="5">
        <v>1450.03</v>
      </c>
      <c r="D15" s="5" t="s">
        <v>12</v>
      </c>
      <c r="E15" s="5" t="s">
        <v>15</v>
      </c>
      <c r="F15" s="5">
        <v>1</v>
      </c>
      <c r="G15" s="6">
        <v>290</v>
      </c>
      <c r="H15" s="6">
        <v>290</v>
      </c>
    </row>
    <row r="16" spans="1:8" x14ac:dyDescent="0.25">
      <c r="A16" s="5" t="s">
        <v>23</v>
      </c>
      <c r="B16" s="5">
        <v>99.99</v>
      </c>
      <c r="C16" s="5">
        <v>99.99</v>
      </c>
      <c r="D16" s="5" t="s">
        <v>16</v>
      </c>
      <c r="E16" s="5" t="s">
        <v>15</v>
      </c>
      <c r="F16" s="5">
        <v>1</v>
      </c>
      <c r="G16" s="6">
        <v>20.79</v>
      </c>
      <c r="H16" s="6">
        <v>20.79</v>
      </c>
    </row>
    <row r="17" spans="1:21" x14ac:dyDescent="0.25">
      <c r="A17" s="5" t="s">
        <v>23</v>
      </c>
      <c r="B17" s="5">
        <v>1450.03</v>
      </c>
      <c r="C17" s="5">
        <v>1450.03</v>
      </c>
      <c r="D17" s="5" t="s">
        <v>16</v>
      </c>
      <c r="E17" s="5" t="s">
        <v>15</v>
      </c>
      <c r="F17" s="5">
        <v>1</v>
      </c>
      <c r="G17" s="6">
        <v>304.5</v>
      </c>
      <c r="H17" s="6">
        <v>304.5</v>
      </c>
    </row>
    <row r="18" spans="1:21" x14ac:dyDescent="0.25">
      <c r="A18" s="5" t="s">
        <v>23</v>
      </c>
      <c r="B18" s="5">
        <v>99.99</v>
      </c>
      <c r="C18" s="5">
        <v>99.99</v>
      </c>
      <c r="D18" s="5" t="s">
        <v>17</v>
      </c>
      <c r="E18" s="5" t="s">
        <v>15</v>
      </c>
      <c r="F18" s="5">
        <v>1</v>
      </c>
      <c r="G18" s="6">
        <v>41.58</v>
      </c>
      <c r="H18" s="6">
        <v>41.58</v>
      </c>
    </row>
    <row r="19" spans="1:21" x14ac:dyDescent="0.25">
      <c r="A19" s="5" t="s">
        <v>23</v>
      </c>
      <c r="B19" s="5">
        <v>1450.03</v>
      </c>
      <c r="C19" s="5">
        <v>1450.03</v>
      </c>
      <c r="D19" s="5" t="s">
        <v>17</v>
      </c>
      <c r="E19" s="5" t="s">
        <v>15</v>
      </c>
      <c r="F19" s="5">
        <v>1</v>
      </c>
      <c r="G19" s="6">
        <v>609</v>
      </c>
      <c r="H19" s="6">
        <v>609</v>
      </c>
    </row>
    <row r="20" spans="1:21" x14ac:dyDescent="0.25">
      <c r="A20" s="5" t="s">
        <v>23</v>
      </c>
      <c r="B20" s="5">
        <v>99.99</v>
      </c>
      <c r="C20" s="5">
        <v>99.99</v>
      </c>
      <c r="D20" s="5" t="s">
        <v>18</v>
      </c>
      <c r="E20" s="5" t="s">
        <v>15</v>
      </c>
      <c r="F20" s="5">
        <v>1</v>
      </c>
      <c r="G20" s="6">
        <v>44.55</v>
      </c>
      <c r="H20" s="6">
        <v>44.55</v>
      </c>
    </row>
    <row r="21" spans="1:21" x14ac:dyDescent="0.25">
      <c r="A21" s="5" t="s">
        <v>23</v>
      </c>
      <c r="B21" s="5">
        <v>1450.03</v>
      </c>
      <c r="C21" s="5">
        <v>1450.03</v>
      </c>
      <c r="D21" s="5" t="s">
        <v>18</v>
      </c>
      <c r="E21" s="5" t="s">
        <v>15</v>
      </c>
      <c r="F21" s="5">
        <v>1</v>
      </c>
      <c r="G21" s="6">
        <v>652.5</v>
      </c>
      <c r="H21" s="6">
        <v>652.5</v>
      </c>
    </row>
    <row r="22" spans="1:21" x14ac:dyDescent="0.25">
      <c r="A22" s="5" t="s">
        <v>23</v>
      </c>
      <c r="B22" s="5">
        <v>5300.67</v>
      </c>
      <c r="C22" s="5">
        <v>5300.67</v>
      </c>
      <c r="D22" s="5" t="s">
        <v>18</v>
      </c>
      <c r="E22" s="5" t="s">
        <v>15</v>
      </c>
      <c r="F22" s="5">
        <v>1</v>
      </c>
      <c r="G22" s="6">
        <v>2385</v>
      </c>
      <c r="H22" s="6">
        <v>2385</v>
      </c>
    </row>
    <row r="23" spans="1:21" x14ac:dyDescent="0.25">
      <c r="A23" s="5" t="s">
        <v>23</v>
      </c>
      <c r="B23" s="5">
        <v>99.99</v>
      </c>
      <c r="C23" s="5">
        <v>99.99</v>
      </c>
      <c r="D23" s="5" t="s">
        <v>20</v>
      </c>
      <c r="E23" s="5" t="s">
        <v>15</v>
      </c>
      <c r="F23" s="5">
        <v>1</v>
      </c>
      <c r="G23" s="6">
        <v>47.52</v>
      </c>
      <c r="H23" s="6">
        <v>47.52</v>
      </c>
    </row>
    <row r="24" spans="1:21" x14ac:dyDescent="0.25">
      <c r="A24" s="5" t="s">
        <v>23</v>
      </c>
      <c r="B24" s="5">
        <v>1450.03</v>
      </c>
      <c r="C24" s="5">
        <v>1450.03</v>
      </c>
      <c r="D24" s="5" t="s">
        <v>20</v>
      </c>
      <c r="E24" s="5" t="s">
        <v>15</v>
      </c>
      <c r="F24" s="5">
        <v>1</v>
      </c>
      <c r="G24" s="6">
        <v>696</v>
      </c>
      <c r="H24" s="6">
        <v>696</v>
      </c>
    </row>
    <row r="25" spans="1:21" x14ac:dyDescent="0.25">
      <c r="A25" s="5" t="s">
        <v>23</v>
      </c>
      <c r="B25" s="5">
        <v>5300.67</v>
      </c>
      <c r="C25" s="5">
        <v>5300.67</v>
      </c>
      <c r="D25" s="5" t="s">
        <v>20</v>
      </c>
      <c r="E25" s="5" t="s">
        <v>15</v>
      </c>
      <c r="F25" s="5">
        <v>1</v>
      </c>
      <c r="G25" s="6">
        <v>2544</v>
      </c>
      <c r="H25" s="6">
        <v>2544</v>
      </c>
    </row>
    <row r="27" spans="1:21" x14ac:dyDescent="0.25">
      <c r="A27" s="7" t="s">
        <v>29</v>
      </c>
      <c r="H27" s="2"/>
      <c r="U27" s="2"/>
    </row>
    <row r="28" spans="1:21" x14ac:dyDescent="0.25">
      <c r="A28" s="7" t="s">
        <v>30</v>
      </c>
      <c r="H28" s="2"/>
      <c r="U28" s="2"/>
    </row>
  </sheetData>
  <pageMargins left="0.7" right="0.7" top="0.75" bottom="0.75" header="0.3" footer="0.3"/>
  <pageSetup paperSize="9" orientation="portrait" r:id="rId1"/>
  <headerFooter>
    <oddFooter>&amp;C&amp;1#&amp;"Calibri"&amp;10&amp;K000000OFFICIAL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A5C23-AF64-48BA-9CA8-95CF88177FE8}">
  <dimension ref="A1:U26"/>
  <sheetViews>
    <sheetView workbookViewId="0">
      <selection activeCell="B1" sqref="B1"/>
    </sheetView>
  </sheetViews>
  <sheetFormatPr defaultRowHeight="15" x14ac:dyDescent="0.25"/>
  <cols>
    <col min="1" max="1" width="17.140625" customWidth="1"/>
    <col min="2" max="2" width="10" customWidth="1"/>
    <col min="3" max="3" width="17.140625" customWidth="1"/>
    <col min="4" max="4" width="6.42578125" customWidth="1"/>
    <col min="6" max="6" width="6.42578125" customWidth="1"/>
    <col min="7" max="7" width="10.42578125" customWidth="1"/>
    <col min="8" max="8" width="14.140625" customWidth="1"/>
    <col min="10" max="10" width="19.85546875" customWidth="1"/>
    <col min="11" max="11" width="20.7109375" customWidth="1"/>
    <col min="12" max="12" width="19.7109375" customWidth="1"/>
    <col min="13" max="13" width="12.85546875" customWidth="1"/>
    <col min="14" max="14" width="10.42578125" customWidth="1"/>
    <col min="15" max="15" width="12.85546875" customWidth="1"/>
    <col min="16" max="16" width="11.42578125" customWidth="1"/>
    <col min="17" max="17" width="13.5703125" customWidth="1"/>
    <col min="18" max="18" width="11.42578125" customWidth="1"/>
    <col min="19" max="19" width="17.85546875" customWidth="1"/>
    <col min="20" max="20" width="15.28515625" customWidth="1"/>
    <col min="21" max="21" width="15.85546875" customWidth="1"/>
    <col min="22" max="22" width="14" customWidth="1"/>
    <col min="23" max="23" width="18.28515625" customWidth="1"/>
    <col min="24" max="24" width="17.85546875" customWidth="1"/>
    <col min="25" max="25" width="17.7109375" customWidth="1"/>
  </cols>
  <sheetData>
    <row r="1" spans="1:8" x14ac:dyDescent="0.25">
      <c r="A1" t="s">
        <v>0</v>
      </c>
      <c r="B1" t="str">
        <f>tax_year</f>
        <v>2026 - 27</v>
      </c>
      <c r="C1" t="s">
        <v>10</v>
      </c>
    </row>
    <row r="3" spans="1:8" x14ac:dyDescent="0.25">
      <c r="A3" t="s">
        <v>1</v>
      </c>
      <c r="B3" t="str">
        <f>tax_year</f>
        <v>2026 - 27</v>
      </c>
    </row>
    <row r="5" spans="1:8" x14ac:dyDescent="0.25">
      <c r="A5" s="1" t="s">
        <v>2</v>
      </c>
      <c r="B5" s="1" t="s">
        <v>3</v>
      </c>
      <c r="C5" s="1" t="s">
        <v>4</v>
      </c>
      <c r="D5" s="1" t="s">
        <v>5</v>
      </c>
      <c r="E5" s="1" t="s">
        <v>8</v>
      </c>
      <c r="F5" s="1" t="s">
        <v>9</v>
      </c>
      <c r="G5" s="1" t="s">
        <v>6</v>
      </c>
      <c r="H5" s="1" t="s">
        <v>7</v>
      </c>
    </row>
    <row r="6" spans="1:8" x14ac:dyDescent="0.25">
      <c r="A6" s="5" t="s">
        <v>24</v>
      </c>
      <c r="B6" s="6">
        <v>29.05</v>
      </c>
      <c r="C6" s="5">
        <v>29.05</v>
      </c>
      <c r="D6" s="5" t="s">
        <v>19</v>
      </c>
      <c r="E6" s="5" t="s">
        <v>15</v>
      </c>
      <c r="F6" s="5">
        <v>1</v>
      </c>
      <c r="G6" s="6">
        <v>0</v>
      </c>
      <c r="H6" s="6">
        <v>0</v>
      </c>
    </row>
    <row r="7" spans="1:8" x14ac:dyDescent="0.25">
      <c r="A7" s="5" t="s">
        <v>24</v>
      </c>
      <c r="B7" s="6">
        <v>29.06</v>
      </c>
      <c r="C7" s="5">
        <v>29.06</v>
      </c>
      <c r="D7" s="5" t="s">
        <v>19</v>
      </c>
      <c r="E7" s="5" t="s">
        <v>15</v>
      </c>
      <c r="F7" s="5">
        <v>1</v>
      </c>
      <c r="G7" s="6">
        <v>0.19</v>
      </c>
      <c r="H7" s="6">
        <v>0.19</v>
      </c>
    </row>
    <row r="8" spans="1:8" x14ac:dyDescent="0.25">
      <c r="A8" s="5" t="s">
        <v>24</v>
      </c>
      <c r="B8" s="6">
        <v>750.06</v>
      </c>
      <c r="C8" s="5">
        <v>750.06</v>
      </c>
      <c r="D8" s="5" t="s">
        <v>19</v>
      </c>
      <c r="E8" s="5" t="s">
        <v>15</v>
      </c>
      <c r="F8" s="5">
        <v>1</v>
      </c>
      <c r="G8" s="6">
        <v>173.65</v>
      </c>
      <c r="H8" s="6">
        <v>173.65</v>
      </c>
    </row>
    <row r="9" spans="1:8" x14ac:dyDescent="0.25">
      <c r="A9" s="5" t="s">
        <v>24</v>
      </c>
      <c r="B9" s="6">
        <v>750.07</v>
      </c>
      <c r="C9" s="5">
        <v>750.07</v>
      </c>
      <c r="D9" s="5" t="s">
        <v>19</v>
      </c>
      <c r="E9" s="5" t="s">
        <v>15</v>
      </c>
      <c r="F9" s="5">
        <v>1</v>
      </c>
      <c r="G9" s="6">
        <v>173.65</v>
      </c>
      <c r="H9" s="6">
        <v>173.65</v>
      </c>
    </row>
    <row r="10" spans="1:8" x14ac:dyDescent="0.25">
      <c r="A10" s="5" t="s">
        <v>24</v>
      </c>
      <c r="B10" s="6">
        <v>2913.06</v>
      </c>
      <c r="C10" s="5">
        <v>2913.06</v>
      </c>
      <c r="D10" s="5" t="s">
        <v>19</v>
      </c>
      <c r="E10" s="5" t="s">
        <v>15</v>
      </c>
      <c r="F10" s="5">
        <v>1</v>
      </c>
      <c r="G10" s="6">
        <v>1146.99</v>
      </c>
      <c r="H10" s="6">
        <v>1146.99</v>
      </c>
    </row>
    <row r="11" spans="1:8" x14ac:dyDescent="0.25">
      <c r="A11" s="5" t="s">
        <v>24</v>
      </c>
      <c r="B11" s="6">
        <v>2913.07</v>
      </c>
      <c r="C11" s="5">
        <v>2913.07</v>
      </c>
      <c r="D11" s="5" t="s">
        <v>19</v>
      </c>
      <c r="E11" s="5" t="s">
        <v>15</v>
      </c>
      <c r="F11" s="5">
        <v>1</v>
      </c>
      <c r="G11" s="6">
        <v>1146.99</v>
      </c>
      <c r="H11" s="6">
        <v>1146.99</v>
      </c>
    </row>
    <row r="12" spans="1:8" x14ac:dyDescent="0.25">
      <c r="A12" s="5" t="s">
        <v>24</v>
      </c>
      <c r="B12" s="6">
        <v>101.99</v>
      </c>
      <c r="C12" s="5">
        <v>101.99</v>
      </c>
      <c r="D12" s="5" t="s">
        <v>12</v>
      </c>
      <c r="E12" s="5" t="s">
        <v>15</v>
      </c>
      <c r="F12" s="5">
        <v>1</v>
      </c>
      <c r="G12" s="6">
        <v>20.2</v>
      </c>
      <c r="H12" s="6">
        <v>20.2</v>
      </c>
    </row>
    <row r="13" spans="1:8" x14ac:dyDescent="0.25">
      <c r="A13" s="5" t="s">
        <v>24</v>
      </c>
      <c r="B13" s="6">
        <v>324.63</v>
      </c>
      <c r="C13" s="5">
        <v>324.63</v>
      </c>
      <c r="D13" s="5" t="s">
        <v>12</v>
      </c>
      <c r="E13" s="5" t="s">
        <v>15</v>
      </c>
      <c r="F13" s="5">
        <v>1</v>
      </c>
      <c r="G13" s="6">
        <v>64.8</v>
      </c>
      <c r="H13" s="6">
        <v>64.8</v>
      </c>
    </row>
    <row r="14" spans="1:8" x14ac:dyDescent="0.25">
      <c r="A14" s="5" t="s">
        <v>24</v>
      </c>
      <c r="B14" s="6">
        <v>101.99</v>
      </c>
      <c r="C14" s="5">
        <v>101.99</v>
      </c>
      <c r="D14" s="5" t="s">
        <v>16</v>
      </c>
      <c r="E14" s="5" t="s">
        <v>15</v>
      </c>
      <c r="F14" s="5">
        <v>1</v>
      </c>
      <c r="G14" s="6">
        <v>21.21</v>
      </c>
      <c r="H14" s="6">
        <v>21.21</v>
      </c>
    </row>
    <row r="15" spans="1:8" x14ac:dyDescent="0.25">
      <c r="A15" s="5" t="s">
        <v>24</v>
      </c>
      <c r="B15" s="6">
        <v>324.63</v>
      </c>
      <c r="C15" s="5">
        <v>324.63</v>
      </c>
      <c r="D15" s="5" t="s">
        <v>16</v>
      </c>
      <c r="E15" s="5" t="s">
        <v>15</v>
      </c>
      <c r="F15" s="5">
        <v>1</v>
      </c>
      <c r="G15" s="6">
        <v>68.040000000000006</v>
      </c>
      <c r="H15" s="6">
        <v>68.040000000000006</v>
      </c>
    </row>
    <row r="16" spans="1:8" x14ac:dyDescent="0.25">
      <c r="A16" s="5" t="s">
        <v>24</v>
      </c>
      <c r="B16" s="6">
        <v>101.99</v>
      </c>
      <c r="C16" s="5">
        <v>101.99</v>
      </c>
      <c r="D16" s="5" t="s">
        <v>17</v>
      </c>
      <c r="E16" s="5" t="s">
        <v>15</v>
      </c>
      <c r="F16" s="5">
        <v>1</v>
      </c>
      <c r="G16" s="6">
        <v>42.42</v>
      </c>
      <c r="H16" s="6">
        <v>42.42</v>
      </c>
    </row>
    <row r="17" spans="1:21" x14ac:dyDescent="0.25">
      <c r="A17" s="5" t="s">
        <v>24</v>
      </c>
      <c r="B17" s="6">
        <v>324.63</v>
      </c>
      <c r="C17" s="5">
        <v>324.63</v>
      </c>
      <c r="D17" s="5" t="s">
        <v>17</v>
      </c>
      <c r="E17" s="5" t="s">
        <v>15</v>
      </c>
      <c r="F17" s="5">
        <v>1</v>
      </c>
      <c r="G17" s="6">
        <v>136.08000000000001</v>
      </c>
      <c r="H17" s="6">
        <v>136.08000000000001</v>
      </c>
    </row>
    <row r="18" spans="1:21" x14ac:dyDescent="0.25">
      <c r="A18" s="5" t="s">
        <v>24</v>
      </c>
      <c r="B18" s="6">
        <v>101.99</v>
      </c>
      <c r="C18" s="5">
        <v>101.99</v>
      </c>
      <c r="D18" s="5" t="s">
        <v>18</v>
      </c>
      <c r="E18" s="5" t="s">
        <v>15</v>
      </c>
      <c r="F18" s="5">
        <v>1</v>
      </c>
      <c r="G18" s="6">
        <v>45.45</v>
      </c>
      <c r="H18" s="6">
        <v>45.45</v>
      </c>
    </row>
    <row r="19" spans="1:21" x14ac:dyDescent="0.25">
      <c r="A19" s="5" t="s">
        <v>24</v>
      </c>
      <c r="B19" s="6">
        <v>324.63</v>
      </c>
      <c r="C19" s="5">
        <v>324.63</v>
      </c>
      <c r="D19" s="5" t="s">
        <v>18</v>
      </c>
      <c r="E19" s="5" t="s">
        <v>15</v>
      </c>
      <c r="F19" s="5">
        <v>1</v>
      </c>
      <c r="G19" s="6">
        <v>145.80000000000001</v>
      </c>
      <c r="H19" s="6">
        <v>145.80000000000001</v>
      </c>
    </row>
    <row r="20" spans="1:21" x14ac:dyDescent="0.25">
      <c r="A20" s="5" t="s">
        <v>24</v>
      </c>
      <c r="B20" s="6">
        <v>1056.81</v>
      </c>
      <c r="C20" s="5">
        <v>1056.81</v>
      </c>
      <c r="D20" s="5" t="s">
        <v>18</v>
      </c>
      <c r="E20" s="5" t="s">
        <v>15</v>
      </c>
      <c r="F20" s="5">
        <v>1</v>
      </c>
      <c r="G20" s="6">
        <v>475.2</v>
      </c>
      <c r="H20" s="6">
        <v>475.2</v>
      </c>
    </row>
    <row r="21" spans="1:21" x14ac:dyDescent="0.25">
      <c r="A21" s="5" t="s">
        <v>24</v>
      </c>
      <c r="B21" s="6">
        <v>101.99</v>
      </c>
      <c r="C21" s="5">
        <v>101.99</v>
      </c>
      <c r="D21" s="5" t="s">
        <v>20</v>
      </c>
      <c r="E21" s="5" t="s">
        <v>15</v>
      </c>
      <c r="F21" s="5">
        <v>1</v>
      </c>
      <c r="G21" s="6">
        <v>48.48</v>
      </c>
      <c r="H21" s="6">
        <v>48.48</v>
      </c>
    </row>
    <row r="22" spans="1:21" x14ac:dyDescent="0.25">
      <c r="A22" s="5" t="s">
        <v>24</v>
      </c>
      <c r="B22" s="6">
        <v>324.63</v>
      </c>
      <c r="C22" s="5">
        <v>324.63</v>
      </c>
      <c r="D22" s="5" t="s">
        <v>20</v>
      </c>
      <c r="E22" s="5" t="s">
        <v>15</v>
      </c>
      <c r="F22" s="5">
        <v>1</v>
      </c>
      <c r="G22" s="6">
        <v>155.52000000000001</v>
      </c>
      <c r="H22" s="6">
        <v>155.52000000000001</v>
      </c>
    </row>
    <row r="23" spans="1:21" x14ac:dyDescent="0.25">
      <c r="A23" s="5" t="s">
        <v>24</v>
      </c>
      <c r="B23" s="6">
        <v>1056.81</v>
      </c>
      <c r="C23" s="5">
        <v>1056.81</v>
      </c>
      <c r="D23" s="5" t="s">
        <v>20</v>
      </c>
      <c r="E23" s="5" t="s">
        <v>15</v>
      </c>
      <c r="F23" s="5">
        <v>1</v>
      </c>
      <c r="G23" s="6">
        <v>506.88</v>
      </c>
      <c r="H23" s="6">
        <v>506.88</v>
      </c>
    </row>
    <row r="25" spans="1:21" x14ac:dyDescent="0.25">
      <c r="A25" s="7" t="s">
        <v>29</v>
      </c>
      <c r="H25" s="2"/>
      <c r="U25" s="2"/>
    </row>
    <row r="26" spans="1:21" x14ac:dyDescent="0.25">
      <c r="A26" s="7" t="s">
        <v>30</v>
      </c>
      <c r="H26" s="2"/>
      <c r="U26" s="2"/>
    </row>
  </sheetData>
  <pageMargins left="0.7" right="0.7" top="0.75" bottom="0.75" header="0.3" footer="0.3"/>
  <pageSetup paperSize="9" orientation="portrait" r:id="rId1"/>
  <headerFooter>
    <oddFooter>&amp;C&amp;1#&amp;"Calibri"&amp;10&amp;K000000OFFICIAL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B003A-2FAF-4790-B44F-CE7A8EA5D51B}">
  <dimension ref="A1:U18"/>
  <sheetViews>
    <sheetView workbookViewId="0">
      <selection activeCell="B1" sqref="B1"/>
    </sheetView>
  </sheetViews>
  <sheetFormatPr defaultRowHeight="15" x14ac:dyDescent="0.25"/>
  <cols>
    <col min="1" max="1" width="17.140625" customWidth="1"/>
    <col min="2" max="2" width="10.42578125" customWidth="1"/>
    <col min="3" max="3" width="17.5703125" customWidth="1"/>
    <col min="8" max="8" width="17.7109375" customWidth="1"/>
    <col min="10" max="10" width="19.85546875" customWidth="1"/>
    <col min="11" max="11" width="20.7109375" customWidth="1"/>
    <col min="12" max="12" width="19.7109375" customWidth="1"/>
    <col min="13" max="13" width="12.85546875" customWidth="1"/>
    <col min="14" max="14" width="10.42578125" customWidth="1"/>
    <col min="15" max="15" width="12.85546875" customWidth="1"/>
    <col min="16" max="16" width="11.42578125" customWidth="1"/>
    <col min="17" max="17" width="13.5703125" customWidth="1"/>
    <col min="18" max="18" width="11.42578125" customWidth="1"/>
    <col min="19" max="19" width="17.85546875" customWidth="1"/>
    <col min="20" max="20" width="15.28515625" customWidth="1"/>
    <col min="21" max="21" width="15.85546875" customWidth="1"/>
    <col min="22" max="22" width="14" customWidth="1"/>
    <col min="23" max="23" width="18.28515625" customWidth="1"/>
    <col min="24" max="24" width="17.85546875" customWidth="1"/>
    <col min="25" max="25" width="17.7109375" customWidth="1"/>
  </cols>
  <sheetData>
    <row r="1" spans="1:21" x14ac:dyDescent="0.25">
      <c r="A1" t="s">
        <v>0</v>
      </c>
      <c r="B1" t="str">
        <f>tax_year</f>
        <v>2026 - 27</v>
      </c>
      <c r="C1" t="s">
        <v>10</v>
      </c>
    </row>
    <row r="3" spans="1:21" x14ac:dyDescent="0.25">
      <c r="A3" t="s">
        <v>1</v>
      </c>
      <c r="B3" t="str">
        <f>tax_year</f>
        <v>2026 - 27</v>
      </c>
    </row>
    <row r="5" spans="1:21" x14ac:dyDescent="0.25">
      <c r="A5" s="1" t="s">
        <v>2</v>
      </c>
      <c r="B5" s="1" t="s">
        <v>3</v>
      </c>
      <c r="C5" s="1" t="s">
        <v>4</v>
      </c>
      <c r="D5" s="1" t="s">
        <v>5</v>
      </c>
      <c r="E5" s="1" t="s">
        <v>8</v>
      </c>
      <c r="F5" s="1" t="s">
        <v>9</v>
      </c>
      <c r="G5" s="1" t="s">
        <v>6</v>
      </c>
      <c r="H5" s="1" t="s">
        <v>7</v>
      </c>
    </row>
    <row r="6" spans="1:21" x14ac:dyDescent="0.25">
      <c r="A6" s="1" t="s">
        <v>25</v>
      </c>
      <c r="B6" s="4">
        <v>895</v>
      </c>
      <c r="C6" s="4">
        <v>895</v>
      </c>
      <c r="D6" s="1" t="s">
        <v>26</v>
      </c>
      <c r="E6" s="1"/>
      <c r="F6" s="1">
        <v>1</v>
      </c>
      <c r="G6" s="4">
        <v>279.29000000000002</v>
      </c>
      <c r="H6" s="4">
        <v>279.29000000000002</v>
      </c>
    </row>
    <row r="7" spans="1:21" x14ac:dyDescent="0.25">
      <c r="A7" s="1" t="s">
        <v>25</v>
      </c>
      <c r="B7" s="4">
        <v>1250</v>
      </c>
      <c r="C7" s="4">
        <v>2145</v>
      </c>
      <c r="D7" s="1" t="s">
        <v>26</v>
      </c>
      <c r="E7" s="1"/>
      <c r="F7" s="1">
        <v>2</v>
      </c>
      <c r="G7" s="4">
        <v>341.23999999999995</v>
      </c>
      <c r="H7" s="4">
        <v>620.53</v>
      </c>
    </row>
    <row r="8" spans="1:21" x14ac:dyDescent="0.25">
      <c r="A8" s="1" t="s">
        <v>25</v>
      </c>
      <c r="B8" s="4">
        <v>765</v>
      </c>
      <c r="C8" s="4">
        <v>2910</v>
      </c>
      <c r="D8" s="1" t="s">
        <v>26</v>
      </c>
      <c r="E8" s="1"/>
      <c r="F8" s="1">
        <v>3</v>
      </c>
      <c r="G8" s="4">
        <v>245.70000000000005</v>
      </c>
      <c r="H8" s="4">
        <v>866.23</v>
      </c>
    </row>
    <row r="9" spans="1:21" x14ac:dyDescent="0.25">
      <c r="A9" s="1"/>
      <c r="B9" s="4"/>
      <c r="C9" s="1"/>
      <c r="D9" s="1"/>
      <c r="E9" s="1"/>
      <c r="F9" s="1"/>
      <c r="G9" s="4"/>
      <c r="H9" s="4"/>
    </row>
    <row r="10" spans="1:21" x14ac:dyDescent="0.25">
      <c r="A10" s="7" t="s">
        <v>29</v>
      </c>
      <c r="H10" s="2"/>
      <c r="U10" s="2"/>
    </row>
    <row r="11" spans="1:21" x14ac:dyDescent="0.25">
      <c r="A11" s="7" t="s">
        <v>30</v>
      </c>
      <c r="H11" s="2"/>
      <c r="U11" s="2"/>
    </row>
    <row r="12" spans="1:21" x14ac:dyDescent="0.25">
      <c r="A12" s="1"/>
      <c r="B12" s="4"/>
      <c r="C12" s="1"/>
      <c r="D12" s="1"/>
      <c r="E12" s="1"/>
      <c r="F12" s="1"/>
      <c r="G12" s="4"/>
      <c r="H12" s="4"/>
    </row>
    <row r="13" spans="1:21" x14ac:dyDescent="0.25">
      <c r="A13" s="1"/>
      <c r="B13" s="4"/>
      <c r="C13" s="1"/>
      <c r="D13" s="1"/>
      <c r="E13" s="1"/>
      <c r="F13" s="1"/>
      <c r="G13" s="4"/>
      <c r="H13" s="4"/>
    </row>
    <row r="14" spans="1:21" x14ac:dyDescent="0.25">
      <c r="A14" s="1"/>
      <c r="B14" s="4"/>
      <c r="C14" s="1"/>
      <c r="D14" s="1"/>
      <c r="E14" s="1"/>
      <c r="F14" s="1"/>
      <c r="G14" s="4"/>
      <c r="H14" s="4"/>
    </row>
    <row r="15" spans="1:21" x14ac:dyDescent="0.25">
      <c r="A15" s="1"/>
      <c r="B15" s="4"/>
      <c r="C15" s="1"/>
      <c r="D15" s="1"/>
      <c r="E15" s="1"/>
      <c r="F15" s="1"/>
      <c r="G15" s="4"/>
      <c r="H15" s="4"/>
    </row>
    <row r="16" spans="1:21" x14ac:dyDescent="0.25">
      <c r="A16" s="1"/>
      <c r="B16" s="4"/>
      <c r="C16" s="1"/>
      <c r="D16" s="1"/>
      <c r="E16" s="1"/>
      <c r="F16" s="1"/>
      <c r="G16" s="4"/>
      <c r="H16" s="4"/>
    </row>
    <row r="17" spans="1:8" x14ac:dyDescent="0.25">
      <c r="A17" s="1"/>
      <c r="B17" s="4"/>
      <c r="C17" s="1"/>
      <c r="D17" s="1"/>
      <c r="E17" s="1"/>
      <c r="F17" s="1"/>
      <c r="G17" s="4"/>
      <c r="H17" s="4"/>
    </row>
    <row r="18" spans="1:8" x14ac:dyDescent="0.25">
      <c r="A18" s="1"/>
      <c r="B18" s="4"/>
      <c r="C18" s="1"/>
      <c r="D18" s="1"/>
      <c r="E18" s="1"/>
      <c r="F18" s="1"/>
      <c r="G18" s="4"/>
      <c r="H18" s="4"/>
    </row>
  </sheetData>
  <pageMargins left="0.7" right="0.7" top="0.75" bottom="0.75" header="0.3" footer="0.3"/>
  <pageSetup paperSize="9" orientation="portrait" r:id="rId1"/>
  <headerFooter>
    <oddFooter>&amp;C&amp;1#&amp;"Calibri"&amp;10&amp;K000000OFFICIAL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029268-2298-4DC0-84F0-D771A62DE85E}">
  <dimension ref="A1:U18"/>
  <sheetViews>
    <sheetView workbookViewId="0">
      <selection activeCell="B1" sqref="B1"/>
    </sheetView>
  </sheetViews>
  <sheetFormatPr defaultRowHeight="15" x14ac:dyDescent="0.25"/>
  <cols>
    <col min="1" max="1" width="17.140625" customWidth="1"/>
    <col min="2" max="2" width="10" customWidth="1"/>
    <col min="3" max="3" width="17.140625" customWidth="1"/>
    <col min="4" max="4" width="6.42578125" customWidth="1"/>
    <col min="6" max="6" width="6.42578125" customWidth="1"/>
    <col min="7" max="7" width="10.42578125" customWidth="1"/>
    <col min="8" max="8" width="14.140625" customWidth="1"/>
    <col min="10" max="10" width="19.85546875" customWidth="1"/>
    <col min="11" max="11" width="20.7109375" customWidth="1"/>
    <col min="12" max="12" width="19.7109375" customWidth="1"/>
    <col min="13" max="13" width="12.85546875" customWidth="1"/>
    <col min="14" max="14" width="10.42578125" customWidth="1"/>
    <col min="15" max="15" width="12.85546875" customWidth="1"/>
    <col min="16" max="16" width="11.42578125" customWidth="1"/>
    <col min="17" max="17" width="13.5703125" customWidth="1"/>
    <col min="18" max="18" width="11.42578125" customWidth="1"/>
    <col min="19" max="19" width="17.85546875" customWidth="1"/>
    <col min="20" max="20" width="15.28515625" customWidth="1"/>
    <col min="21" max="21" width="15.85546875" customWidth="1"/>
    <col min="22" max="22" width="14" customWidth="1"/>
    <col min="23" max="23" width="18.28515625" customWidth="1"/>
    <col min="24" max="24" width="17.85546875" customWidth="1"/>
    <col min="25" max="25" width="17.7109375" customWidth="1"/>
  </cols>
  <sheetData>
    <row r="1" spans="1:21" x14ac:dyDescent="0.25">
      <c r="A1" t="s">
        <v>0</v>
      </c>
      <c r="B1" t="str">
        <f>tax_year</f>
        <v>2026 - 27</v>
      </c>
      <c r="C1" t="s">
        <v>10</v>
      </c>
    </row>
    <row r="3" spans="1:21" x14ac:dyDescent="0.25">
      <c r="A3" t="s">
        <v>1</v>
      </c>
      <c r="B3" t="str">
        <f>tax_year</f>
        <v>2026 - 27</v>
      </c>
    </row>
    <row r="5" spans="1:21" x14ac:dyDescent="0.25">
      <c r="A5" s="1" t="s">
        <v>2</v>
      </c>
      <c r="B5" s="1" t="s">
        <v>3</v>
      </c>
      <c r="C5" s="1" t="s">
        <v>4</v>
      </c>
      <c r="D5" s="1" t="s">
        <v>5</v>
      </c>
      <c r="E5" s="1" t="s">
        <v>8</v>
      </c>
      <c r="F5" s="1" t="s">
        <v>9</v>
      </c>
      <c r="G5" s="1" t="s">
        <v>6</v>
      </c>
      <c r="H5" s="1" t="s">
        <v>7</v>
      </c>
    </row>
    <row r="6" spans="1:21" x14ac:dyDescent="0.25">
      <c r="A6" s="1" t="s">
        <v>27</v>
      </c>
      <c r="B6" s="4">
        <v>150</v>
      </c>
      <c r="C6" s="4">
        <v>150</v>
      </c>
      <c r="D6" s="1" t="s">
        <v>28</v>
      </c>
      <c r="E6" s="1"/>
      <c r="F6" s="1">
        <v>1</v>
      </c>
      <c r="G6" s="4">
        <v>53.43</v>
      </c>
      <c r="H6" s="4">
        <v>53.43</v>
      </c>
    </row>
    <row r="7" spans="1:21" x14ac:dyDescent="0.25">
      <c r="A7" s="1" t="s">
        <v>27</v>
      </c>
      <c r="B7" s="4">
        <v>300</v>
      </c>
      <c r="C7" s="4">
        <v>450</v>
      </c>
      <c r="D7" s="1" t="s">
        <v>28</v>
      </c>
      <c r="E7" s="1"/>
      <c r="F7" s="1">
        <v>2</v>
      </c>
      <c r="G7" s="4">
        <v>83.84</v>
      </c>
      <c r="H7" s="4">
        <v>137.27000000000001</v>
      </c>
    </row>
    <row r="8" spans="1:21" x14ac:dyDescent="0.25">
      <c r="A8" s="1" t="s">
        <v>27</v>
      </c>
      <c r="B8" s="4">
        <v>245</v>
      </c>
      <c r="C8" s="4">
        <v>695</v>
      </c>
      <c r="D8" s="1" t="s">
        <v>28</v>
      </c>
      <c r="E8" s="1"/>
      <c r="F8" s="1">
        <v>3</v>
      </c>
      <c r="G8" s="4">
        <v>73.039999999999992</v>
      </c>
      <c r="H8" s="4">
        <v>210.31</v>
      </c>
    </row>
    <row r="9" spans="1:21" x14ac:dyDescent="0.25">
      <c r="A9" s="1"/>
      <c r="B9" s="4"/>
      <c r="C9" s="1"/>
      <c r="D9" s="1"/>
      <c r="E9" s="1"/>
      <c r="F9" s="1"/>
      <c r="G9" s="4"/>
      <c r="H9" s="4"/>
    </row>
    <row r="10" spans="1:21" x14ac:dyDescent="0.25">
      <c r="A10" s="7" t="s">
        <v>29</v>
      </c>
      <c r="H10" s="2"/>
      <c r="U10" s="2"/>
    </row>
    <row r="11" spans="1:21" x14ac:dyDescent="0.25">
      <c r="A11" s="7" t="s">
        <v>30</v>
      </c>
      <c r="H11" s="2"/>
      <c r="U11" s="2"/>
    </row>
    <row r="12" spans="1:21" x14ac:dyDescent="0.25">
      <c r="A12" s="1"/>
      <c r="B12" s="4"/>
      <c r="C12" s="1"/>
      <c r="D12" s="1"/>
      <c r="E12" s="1"/>
      <c r="F12" s="1"/>
      <c r="G12" s="4"/>
      <c r="H12" s="4"/>
    </row>
    <row r="13" spans="1:21" x14ac:dyDescent="0.25">
      <c r="A13" s="1"/>
      <c r="B13" s="4"/>
      <c r="C13" s="1"/>
      <c r="D13" s="1"/>
      <c r="E13" s="1"/>
      <c r="F13" s="1"/>
      <c r="G13" s="4"/>
      <c r="H13" s="4"/>
    </row>
    <row r="14" spans="1:21" x14ac:dyDescent="0.25">
      <c r="A14" s="1"/>
      <c r="B14" s="4"/>
      <c r="C14" s="1"/>
      <c r="D14" s="1"/>
      <c r="E14" s="1"/>
      <c r="F14" s="1"/>
      <c r="G14" s="4"/>
      <c r="H14" s="4"/>
    </row>
    <row r="15" spans="1:21" x14ac:dyDescent="0.25">
      <c r="A15" s="1"/>
      <c r="B15" s="4"/>
      <c r="C15" s="1"/>
      <c r="D15" s="1"/>
      <c r="E15" s="1"/>
      <c r="F15" s="1"/>
      <c r="G15" s="4"/>
      <c r="H15" s="4"/>
    </row>
    <row r="16" spans="1:21" x14ac:dyDescent="0.25">
      <c r="A16" s="1"/>
      <c r="B16" s="4"/>
      <c r="C16" s="1"/>
      <c r="D16" s="1"/>
      <c r="E16" s="1"/>
      <c r="F16" s="1"/>
      <c r="G16" s="4"/>
      <c r="H16" s="4"/>
    </row>
    <row r="17" spans="1:8" x14ac:dyDescent="0.25">
      <c r="A17" s="1"/>
      <c r="B17" s="4"/>
      <c r="C17" s="1"/>
      <c r="D17" s="1"/>
      <c r="E17" s="1"/>
      <c r="F17" s="1"/>
      <c r="G17" s="4"/>
      <c r="H17" s="4"/>
    </row>
    <row r="18" spans="1:8" x14ac:dyDescent="0.25">
      <c r="A18" s="1"/>
      <c r="B18" s="4"/>
      <c r="C18" s="1"/>
      <c r="D18" s="1"/>
      <c r="E18" s="1"/>
      <c r="F18" s="1"/>
      <c r="G18" s="4"/>
      <c r="H18" s="4"/>
    </row>
  </sheetData>
  <pageMargins left="0.7" right="0.7" top="0.75" bottom="0.75" header="0.3" footer="0.3"/>
  <pageSetup paperSize="9" orientation="portrait" r:id="rId1"/>
  <headerFooter>
    <oddFooter>&amp;C&amp;1#&amp;"Calibri"&amp;10&amp;K000000OFFICIAL</oddFooter>
  </headerFooter>
</worksheet>
</file>

<file path=docMetadata/LabelInfo.xml><?xml version="1.0" encoding="utf-8"?>
<clbl:labelList xmlns:clbl="http://schemas.microsoft.com/office/2020/mipLabelMetadata">
  <clbl:label id="{eca3f16c-393f-48b5-a5cb-cb7982a1d1a2}" enabled="1" method="Standard" siteId="{ac52f73c-fd1a-4a9a-8e7a-4a248f3139e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Gen_cumul_mthly</vt:lpstr>
      <vt:lpstr>Gen_cumul_wkly</vt:lpstr>
      <vt:lpstr>Gen_W1M1_mthly</vt:lpstr>
      <vt:lpstr>Gen_W1M1_wkly</vt:lpstr>
      <vt:lpstr>K_cumul_mthly</vt:lpstr>
      <vt:lpstr>K_cumul_wkly</vt:lpstr>
      <vt:lpstr>tax_year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2026-01-16T10:14:00Z</dcterms:created>
  <dcterms:modified xsi:type="dcterms:W3CDTF">2026-01-16T10:14:09Z</dcterms:modified>
</cp:coreProperties>
</file>